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 Presupuestal\Desktop\EJERCICIO 2021\CUENTA PUBLICA\2020\DIGITALES\FORMATOS 2020\"/>
    </mc:Choice>
  </mc:AlternateContent>
  <bookViews>
    <workbookView xWindow="0" yWindow="0" windowWidth="17130" windowHeight="2775"/>
  </bookViews>
  <sheets>
    <sheet name="FFF" sheetId="1" r:id="rId1"/>
  </sheets>
  <definedNames>
    <definedName name="_xlnm.Print_Area" localSheetId="0">FFF!$A$1:$D$41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C35" i="1"/>
  <c r="D34" i="1"/>
  <c r="B31" i="1"/>
  <c r="D28" i="1"/>
  <c r="C28" i="1"/>
  <c r="D14" i="1"/>
  <c r="C14" i="1"/>
  <c r="D3" i="1"/>
  <c r="D24" i="1" s="1"/>
  <c r="C3" i="1"/>
  <c r="C24" i="1" s="1"/>
  <c r="C31" i="1" l="1"/>
  <c r="C27" i="1" s="1"/>
  <c r="C39" i="1" s="1"/>
  <c r="D31" i="1"/>
  <c r="D27" i="1" s="1"/>
  <c r="D39" i="1" s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<sst xmlns="http://schemas.openxmlformats.org/spreadsheetml/2006/main" count="44" uniqueCount="36">
  <si>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</si>
  <si>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</si>
  <si>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</si>
  <si>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</si>
  <si>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</si>
  <si>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</si>
  <si>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</si>
  <si>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</si>
  <si>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</si>
  <si>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</si>
  <si>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</si>
  <si>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</si>
  <si>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</si>
  <si>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</si>
  <si>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</si>
  <si>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</si>
  <si>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</si>
  <si>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</si>
  <si>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</si>
  <si>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</si>
  <si>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</si>
  <si>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</si>
  <si>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</si>
  <si>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</si>
  <si>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</si>
  <si>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</si>
  <si>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</si>
  <si>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</si>
  <si>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</si>
  <si>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</si>
  <si>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</si>
  <si>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</si>
  <si>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</si>
  <si>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</si>
  <si>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</si>
  <si>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Patronato de la Feria Estatal de León y Parque Ecologico
Flujo de Fondos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</si>
</sst>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zoomScaleNormal="100" workbookViewId="0">
      <selection activeCell="A13" sqref="A13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28" t="s">
        <v>35</v>
      </c>
      <c r="B1" s="29"/>
      <c r="C1" s="29"/>
      <c r="D1" s="29"/>
      <c r="E1" s="30"/>
    </row>
    <row r="2" spans="1:5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5" x14ac:dyDescent="0.2">
      <c r="A3" s="6" t="s">
        <v>0</v>
      </c>
      <c r="B3" s="19">
        <v>152709791</v>
      </c>
      <c r="C3" s="19">
        <f t="shared" ref="C3:D3" si="0">SUM(C4:C13)</f>
        <v>151147955.88999999</v>
      </c>
      <c r="D3" s="2">
        <f t="shared" si="0"/>
        <v>150947955.88999999</v>
      </c>
    </row>
    <row r="4" spans="1:5" x14ac:dyDescent="0.2">
      <c r="A4" s="14" t="s">
        <v>1</v>
      </c>
      <c r="B4" s="20"/>
      <c r="C4" s="20"/>
      <c r="D4" s="3"/>
    </row>
    <row r="5" spans="1:5" x14ac:dyDescent="0.2">
      <c r="A5" s="14" t="s">
        <v>2</v>
      </c>
      <c r="B5" s="20"/>
      <c r="C5" s="20"/>
      <c r="D5" s="3"/>
    </row>
    <row r="6" spans="1:5" x14ac:dyDescent="0.2">
      <c r="A6" s="14" t="s">
        <v>3</v>
      </c>
      <c r="B6" s="20"/>
      <c r="C6" s="20"/>
      <c r="D6" s="3"/>
    </row>
    <row r="7" spans="1:5" x14ac:dyDescent="0.2">
      <c r="A7" s="14" t="s">
        <v>4</v>
      </c>
      <c r="B7" s="20"/>
      <c r="C7" s="20"/>
      <c r="D7" s="3"/>
    </row>
    <row r="8" spans="1:5" x14ac:dyDescent="0.2">
      <c r="A8" s="14" t="s">
        <v>5</v>
      </c>
      <c r="B8" s="20">
        <v>2500000</v>
      </c>
      <c r="C8" s="20">
        <v>2944545.24</v>
      </c>
      <c r="D8" s="3">
        <v>2944545.24</v>
      </c>
    </row>
    <row r="9" spans="1:5" x14ac:dyDescent="0.2">
      <c r="A9" s="14" t="s">
        <v>6</v>
      </c>
      <c r="B9" s="20"/>
      <c r="C9" s="20"/>
      <c r="D9" s="3"/>
    </row>
    <row r="10" spans="1:5" x14ac:dyDescent="0.2">
      <c r="A10" s="14" t="s">
        <v>7</v>
      </c>
      <c r="B10" s="20">
        <v>150209791</v>
      </c>
      <c r="C10" s="20">
        <v>130917203.75</v>
      </c>
      <c r="D10" s="3">
        <v>130717203.75</v>
      </c>
    </row>
    <row r="11" spans="1:5" x14ac:dyDescent="0.2">
      <c r="A11" s="14" t="s">
        <v>8</v>
      </c>
      <c r="B11" s="20">
        <v>0</v>
      </c>
      <c r="C11" s="20">
        <v>2286206.9</v>
      </c>
      <c r="D11" s="3">
        <v>2286206.9</v>
      </c>
    </row>
    <row r="12" spans="1:5" x14ac:dyDescent="0.2">
      <c r="A12" s="14" t="s">
        <v>9</v>
      </c>
      <c r="B12" s="20"/>
      <c r="C12" s="20">
        <v>15000000</v>
      </c>
      <c r="D12" s="3">
        <v>15000000</v>
      </c>
    </row>
    <row r="13" spans="1:5" x14ac:dyDescent="0.2">
      <c r="A13" s="14" t="s">
        <v>10</v>
      </c>
      <c r="B13" s="20">
        <v>0</v>
      </c>
      <c r="C13" s="20"/>
      <c r="D13" s="3"/>
    </row>
    <row r="14" spans="1:5" x14ac:dyDescent="0.2">
      <c r="A14" s="7" t="s">
        <v>11</v>
      </c>
      <c r="B14" s="21">
        <v>152709791</v>
      </c>
      <c r="C14" s="21">
        <f t="shared" ref="C14:D14" si="1">SUM(C15:C23)</f>
        <v>190710284.15000001</v>
      </c>
      <c r="D14" s="4">
        <f t="shared" si="1"/>
        <v>189697187.61000001</v>
      </c>
    </row>
    <row r="15" spans="1:5" x14ac:dyDescent="0.2">
      <c r="A15" s="14" t="s">
        <v>12</v>
      </c>
      <c r="B15" s="20">
        <v>40792356.299999997</v>
      </c>
      <c r="C15" s="20">
        <v>38417853.050000004</v>
      </c>
      <c r="D15" s="3">
        <v>37852032.990000002</v>
      </c>
    </row>
    <row r="16" spans="1:5" x14ac:dyDescent="0.2">
      <c r="A16" s="14" t="s">
        <v>13</v>
      </c>
      <c r="B16" s="20">
        <v>8258597.0700000003</v>
      </c>
      <c r="C16" s="20">
        <v>6216686.5300000003</v>
      </c>
      <c r="D16" s="3">
        <v>6216686.5300000003</v>
      </c>
    </row>
    <row r="17" spans="1:4" x14ac:dyDescent="0.2">
      <c r="A17" s="14" t="s">
        <v>14</v>
      </c>
      <c r="B17" s="20">
        <v>91889236.299999997</v>
      </c>
      <c r="C17" s="20">
        <v>109281730.26000001</v>
      </c>
      <c r="D17" s="3">
        <v>108834453.78</v>
      </c>
    </row>
    <row r="18" spans="1:4" x14ac:dyDescent="0.2">
      <c r="A18" s="14" t="s">
        <v>9</v>
      </c>
      <c r="B18" s="20">
        <v>8379504.3300000001</v>
      </c>
      <c r="C18" s="20">
        <v>9761478.8399999999</v>
      </c>
      <c r="D18" s="3">
        <v>9761478.8399999999</v>
      </c>
    </row>
    <row r="19" spans="1:4" x14ac:dyDescent="0.2">
      <c r="A19" s="14" t="s">
        <v>15</v>
      </c>
      <c r="B19" s="20">
        <v>390097</v>
      </c>
      <c r="C19" s="20">
        <v>4859447.9799999995</v>
      </c>
      <c r="D19" s="3">
        <v>4859447.9799999995</v>
      </c>
    </row>
    <row r="20" spans="1:4" x14ac:dyDescent="0.2">
      <c r="A20" s="14" t="s">
        <v>16</v>
      </c>
      <c r="B20" s="20">
        <v>1900000</v>
      </c>
      <c r="C20" s="20">
        <v>16173087.49</v>
      </c>
      <c r="D20" s="3">
        <v>16173087.49</v>
      </c>
    </row>
    <row r="21" spans="1:4" x14ac:dyDescent="0.2">
      <c r="A21" s="14" t="s">
        <v>17</v>
      </c>
      <c r="B21" s="20"/>
      <c r="C21" s="20"/>
      <c r="D21" s="3"/>
    </row>
    <row r="22" spans="1:4" x14ac:dyDescent="0.2">
      <c r="A22" s="14" t="s">
        <v>18</v>
      </c>
      <c r="B22" s="20">
        <v>1100000</v>
      </c>
      <c r="C22" s="20">
        <v>6000000</v>
      </c>
      <c r="D22" s="3">
        <v>6000000</v>
      </c>
    </row>
    <row r="23" spans="1:4" x14ac:dyDescent="0.2">
      <c r="A23" s="14" t="s">
        <v>19</v>
      </c>
      <c r="B23" s="20"/>
      <c r="C23" s="20"/>
      <c r="D23" s="3"/>
    </row>
    <row r="24" spans="1:4" x14ac:dyDescent="0.2">
      <c r="A24" s="15" t="s">
        <v>24</v>
      </c>
      <c r="B24" s="22">
        <v>0</v>
      </c>
      <c r="C24" s="22">
        <f>C3-C14</f>
        <v>-39562328.26000002</v>
      </c>
      <c r="D24" s="5">
        <f>D3-D14</f>
        <v>-38749231.720000029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v>0</v>
      </c>
      <c r="C27" s="19">
        <f>SUM(C28:C34)</f>
        <v>-39562328.26000002</v>
      </c>
      <c r="D27" s="2">
        <f>SUM(D28:D34)</f>
        <v>-38749231.720000029</v>
      </c>
    </row>
    <row r="28" spans="1:4" x14ac:dyDescent="0.2">
      <c r="A28" s="11" t="s">
        <v>26</v>
      </c>
      <c r="B28" s="23">
        <v>0</v>
      </c>
      <c r="C28" s="23">
        <f>+C12-15000000</f>
        <v>0</v>
      </c>
      <c r="D28" s="16">
        <f>+C28</f>
        <v>0</v>
      </c>
    </row>
    <row r="29" spans="1:4" x14ac:dyDescent="0.2">
      <c r="A29" s="11" t="s">
        <v>27</v>
      </c>
      <c r="B29" s="23">
        <v>0</v>
      </c>
      <c r="C29" s="23"/>
      <c r="D29" s="16"/>
    </row>
    <row r="30" spans="1:4" x14ac:dyDescent="0.2">
      <c r="A30" s="11" t="s">
        <v>28</v>
      </c>
      <c r="B30" s="23">
        <v>0</v>
      </c>
      <c r="C30" s="23"/>
      <c r="D30" s="16"/>
    </row>
    <row r="31" spans="1:4" x14ac:dyDescent="0.2">
      <c r="A31" s="11" t="s">
        <v>29</v>
      </c>
      <c r="B31" s="23">
        <f>+B3-B14</f>
        <v>0</v>
      </c>
      <c r="C31" s="23">
        <f>+C3-C12-C14+C12+40092341.63</f>
        <v>530013.36999998242</v>
      </c>
      <c r="D31" s="23">
        <f>+D3-D12-D14+D12+40092341.63</f>
        <v>1343109.9099999741</v>
      </c>
    </row>
    <row r="32" spans="1:4" x14ac:dyDescent="0.2">
      <c r="A32" s="11" t="s">
        <v>30</v>
      </c>
      <c r="B32" s="23">
        <v>0</v>
      </c>
      <c r="C32" s="23"/>
      <c r="D32" s="16"/>
    </row>
    <row r="33" spans="1:4" x14ac:dyDescent="0.2">
      <c r="A33" s="11" t="s">
        <v>31</v>
      </c>
      <c r="B33" s="23">
        <v>0</v>
      </c>
      <c r="C33" s="23"/>
      <c r="D33" s="23"/>
    </row>
    <row r="34" spans="1:4" x14ac:dyDescent="0.2">
      <c r="A34" s="11" t="s">
        <v>32</v>
      </c>
      <c r="B34" s="23">
        <v>0</v>
      </c>
      <c r="C34" s="23">
        <v>-40092341.630000003</v>
      </c>
      <c r="D34" s="23">
        <f>+C34</f>
        <v>-40092341.630000003</v>
      </c>
    </row>
    <row r="35" spans="1:4" x14ac:dyDescent="0.2">
      <c r="A35" s="12" t="s">
        <v>33</v>
      </c>
      <c r="B35" s="24"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/>
      <c r="D36" s="16"/>
    </row>
    <row r="37" spans="1:4" x14ac:dyDescent="0.2">
      <c r="A37" s="11" t="s">
        <v>31</v>
      </c>
      <c r="B37" s="23">
        <v>0</v>
      </c>
      <c r="C37" s="23"/>
      <c r="D37" s="16"/>
    </row>
    <row r="38" spans="1:4" x14ac:dyDescent="0.2">
      <c r="A38" s="11" t="s">
        <v>34</v>
      </c>
      <c r="B38" s="23">
        <v>0</v>
      </c>
      <c r="C38" s="23"/>
      <c r="D38" s="16"/>
    </row>
    <row r="39" spans="1:4" x14ac:dyDescent="0.2">
      <c r="A39" s="13" t="s">
        <v>24</v>
      </c>
      <c r="B39" s="25">
        <v>0</v>
      </c>
      <c r="C39" s="25">
        <f>C27+C35</f>
        <v>-39562328.26000002</v>
      </c>
      <c r="D39" s="18">
        <f>D27+D35</f>
        <v>-38749231.720000029</v>
      </c>
    </row>
  </sheetData>
  <mergeCells count="1">
    <mergeCell ref="A1:E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Control Presupuestal</cp:lastModifiedBy>
  <dcterms:created xsi:type="dcterms:W3CDTF">2017-12-20T04:54:53Z</dcterms:created>
  <dcterms:modified xsi:type="dcterms:W3CDTF">2021-02-08T17:04:09Z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